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全社共有\04 補助金\第６弾生産性向上支援補助金\001_募集起案\HP掲載データ\"/>
    </mc:Choice>
  </mc:AlternateContent>
  <xr:revisionPtr revIDLastSave="0" documentId="13_ncr:1_{6BFD24A3-1596-40F7-8A07-CCAA9F9948C3}" xr6:coauthVersionLast="47" xr6:coauthVersionMax="47" xr10:uidLastSave="{00000000-0000-0000-0000-000000000000}"/>
  <bookViews>
    <workbookView xWindow="-6435" yWindow="-16320" windowWidth="29040" windowHeight="15720" activeTab="1" xr2:uid="{00000000-000D-0000-FFFF-FFFF00000000}"/>
  </bookViews>
  <sheets>
    <sheet name="記載例" sheetId="2" r:id="rId1"/>
    <sheet name="ひな型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4" l="1"/>
  <c r="O34" i="4"/>
  <c r="N34" i="4"/>
  <c r="M34" i="4"/>
  <c r="L34" i="4"/>
  <c r="K34" i="4"/>
  <c r="J34" i="4"/>
  <c r="I34" i="4"/>
  <c r="H34" i="4"/>
  <c r="G34" i="4"/>
  <c r="F34" i="4"/>
  <c r="E34" i="4"/>
  <c r="D34" i="4"/>
  <c r="P33" i="4"/>
  <c r="P32" i="4"/>
  <c r="P31" i="4"/>
  <c r="P30" i="4"/>
  <c r="P29" i="4"/>
  <c r="P28" i="4"/>
  <c r="P27" i="4"/>
  <c r="P26" i="4"/>
  <c r="P24" i="4"/>
  <c r="L23" i="4"/>
  <c r="L36" i="4" s="1"/>
  <c r="J23" i="4"/>
  <c r="J36" i="4" s="1"/>
  <c r="P22" i="4"/>
  <c r="P21" i="4"/>
  <c r="O20" i="4"/>
  <c r="O23" i="4" s="1"/>
  <c r="N20" i="4"/>
  <c r="N23" i="4" s="1"/>
  <c r="M20" i="4"/>
  <c r="M23" i="4" s="1"/>
  <c r="L20" i="4"/>
  <c r="K20" i="4"/>
  <c r="K23" i="4" s="1"/>
  <c r="K25" i="4" s="1"/>
  <c r="J20" i="4"/>
  <c r="I20" i="4"/>
  <c r="I23" i="4" s="1"/>
  <c r="H20" i="4"/>
  <c r="H23" i="4" s="1"/>
  <c r="G20" i="4"/>
  <c r="G23" i="4" s="1"/>
  <c r="F20" i="4"/>
  <c r="F23" i="4" s="1"/>
  <c r="E20" i="4"/>
  <c r="E23" i="4" s="1"/>
  <c r="D20" i="4"/>
  <c r="D23" i="4" s="1"/>
  <c r="D25" i="4" s="1"/>
  <c r="P19" i="4"/>
  <c r="P18" i="4"/>
  <c r="P17" i="4"/>
  <c r="P16" i="4"/>
  <c r="P15" i="4"/>
  <c r="P14" i="4"/>
  <c r="P13" i="4"/>
  <c r="P12" i="4"/>
  <c r="P11" i="4"/>
  <c r="P10" i="4"/>
  <c r="P9" i="4"/>
  <c r="P8" i="4"/>
  <c r="O34" i="2"/>
  <c r="N34" i="2"/>
  <c r="M34" i="2"/>
  <c r="L34" i="2"/>
  <c r="K34" i="2"/>
  <c r="J34" i="2"/>
  <c r="I34" i="2"/>
  <c r="H34" i="2"/>
  <c r="G34" i="2"/>
  <c r="F34" i="2"/>
  <c r="E34" i="2"/>
  <c r="D34" i="2"/>
  <c r="P32" i="2"/>
  <c r="P24" i="2"/>
  <c r="D20" i="2"/>
  <c r="P31" i="2"/>
  <c r="P30" i="2"/>
  <c r="P33" i="2"/>
  <c r="P29" i="2"/>
  <c r="P28" i="2"/>
  <c r="P27" i="2"/>
  <c r="P26" i="2"/>
  <c r="P35" i="2"/>
  <c r="P22" i="2"/>
  <c r="P21" i="2"/>
  <c r="O20" i="2"/>
  <c r="O23" i="2" s="1"/>
  <c r="O25" i="2" s="1"/>
  <c r="N20" i="2"/>
  <c r="N23" i="2" s="1"/>
  <c r="N25" i="2" s="1"/>
  <c r="M20" i="2"/>
  <c r="M23" i="2" s="1"/>
  <c r="M25" i="2" s="1"/>
  <c r="L20" i="2"/>
  <c r="L23" i="2" s="1"/>
  <c r="L36" i="2" s="1"/>
  <c r="K20" i="2"/>
  <c r="K23" i="2" s="1"/>
  <c r="K25" i="2" s="1"/>
  <c r="J20" i="2"/>
  <c r="J23" i="2" s="1"/>
  <c r="J36" i="2" s="1"/>
  <c r="I20" i="2"/>
  <c r="I23" i="2" s="1"/>
  <c r="I25" i="2" s="1"/>
  <c r="H20" i="2"/>
  <c r="H23" i="2" s="1"/>
  <c r="H25" i="2" s="1"/>
  <c r="G20" i="2"/>
  <c r="G23" i="2" s="1"/>
  <c r="G25" i="2" s="1"/>
  <c r="F20" i="2"/>
  <c r="F23" i="2" s="1"/>
  <c r="F25" i="2" s="1"/>
  <c r="E20" i="2"/>
  <c r="E23" i="2" s="1"/>
  <c r="P19" i="2"/>
  <c r="P18" i="2"/>
  <c r="P17" i="2"/>
  <c r="P16" i="2"/>
  <c r="P15" i="2"/>
  <c r="P14" i="2"/>
  <c r="P13" i="2"/>
  <c r="P12" i="2"/>
  <c r="P11" i="2"/>
  <c r="P10" i="2"/>
  <c r="P9" i="2"/>
  <c r="P8" i="2"/>
  <c r="L25" i="4" l="1"/>
  <c r="P34" i="4"/>
  <c r="P20" i="4"/>
  <c r="N25" i="4"/>
  <c r="N36" i="4"/>
  <c r="G36" i="4"/>
  <c r="G25" i="4"/>
  <c r="H36" i="4"/>
  <c r="H25" i="4"/>
  <c r="I25" i="4"/>
  <c r="I36" i="4"/>
  <c r="P23" i="4"/>
  <c r="O36" i="4"/>
  <c r="O25" i="4"/>
  <c r="F25" i="4"/>
  <c r="F36" i="4"/>
  <c r="E36" i="4"/>
  <c r="E25" i="4"/>
  <c r="M25" i="4"/>
  <c r="M36" i="4"/>
  <c r="K36" i="4"/>
  <c r="D36" i="4"/>
  <c r="J25" i="4"/>
  <c r="K36" i="2"/>
  <c r="O36" i="2"/>
  <c r="J25" i="2"/>
  <c r="N36" i="2"/>
  <c r="M36" i="2"/>
  <c r="L25" i="2"/>
  <c r="H36" i="2"/>
  <c r="G36" i="2"/>
  <c r="I36" i="2"/>
  <c r="F36" i="2"/>
  <c r="E36" i="2"/>
  <c r="E25" i="2"/>
  <c r="P34" i="2"/>
  <c r="P20" i="2"/>
  <c r="D23" i="2"/>
  <c r="D25" i="2" s="1"/>
  <c r="P25" i="4" l="1"/>
  <c r="P36" i="4"/>
  <c r="D36" i="2"/>
  <c r="P36" i="2" s="1"/>
  <c r="P25" i="2"/>
  <c r="P23" i="2"/>
</calcChain>
</file>

<file path=xl/sharedStrings.xml><?xml version="1.0" encoding="utf-8"?>
<sst xmlns="http://schemas.openxmlformats.org/spreadsheetml/2006/main" count="79" uniqueCount="46">
  <si>
    <t>賃　金　台　帳</t>
    <rPh sb="0" eb="1">
      <t>チン</t>
    </rPh>
    <rPh sb="2" eb="3">
      <t>キン</t>
    </rPh>
    <rPh sb="4" eb="5">
      <t>ダイ</t>
    </rPh>
    <rPh sb="6" eb="7">
      <t>トバリ</t>
    </rPh>
    <phoneticPr fontId="4"/>
  </si>
  <si>
    <t>賃金計算期間</t>
    <rPh sb="0" eb="2">
      <t>チンギン</t>
    </rPh>
    <rPh sb="2" eb="4">
      <t>ケイサン</t>
    </rPh>
    <rPh sb="4" eb="6">
      <t>キカン</t>
    </rPh>
    <phoneticPr fontId="4"/>
  </si>
  <si>
    <t>合計</t>
    <rPh sb="0" eb="2">
      <t>ゴウケイ</t>
    </rPh>
    <phoneticPr fontId="4"/>
  </si>
  <si>
    <t>労働日数</t>
    <rPh sb="0" eb="2">
      <t>ロウドウ</t>
    </rPh>
    <rPh sb="2" eb="4">
      <t>ニッスウ</t>
    </rPh>
    <phoneticPr fontId="4"/>
  </si>
  <si>
    <t>労働時間数</t>
    <rPh sb="0" eb="2">
      <t>ロウドウ</t>
    </rPh>
    <rPh sb="2" eb="5">
      <t>ジカンスウ</t>
    </rPh>
    <phoneticPr fontId="4"/>
  </si>
  <si>
    <t>休日労働時間数</t>
    <rPh sb="0" eb="2">
      <t>キュウジツ</t>
    </rPh>
    <rPh sb="2" eb="4">
      <t>ロウドウ</t>
    </rPh>
    <rPh sb="4" eb="7">
      <t>ジカンスウ</t>
    </rPh>
    <phoneticPr fontId="4"/>
  </si>
  <si>
    <t>深夜労働時間数</t>
    <rPh sb="0" eb="2">
      <t>シンヤ</t>
    </rPh>
    <rPh sb="2" eb="4">
      <t>ロウドウ</t>
    </rPh>
    <rPh sb="4" eb="7">
      <t>ジカンスウ</t>
    </rPh>
    <phoneticPr fontId="4"/>
  </si>
  <si>
    <t>基本給</t>
    <rPh sb="0" eb="3">
      <t>キホンキュウ</t>
    </rPh>
    <phoneticPr fontId="4"/>
  </si>
  <si>
    <t>手当</t>
    <rPh sb="0" eb="2">
      <t>テアテ</t>
    </rPh>
    <phoneticPr fontId="4"/>
  </si>
  <si>
    <t>通勤手当</t>
    <rPh sb="0" eb="2">
      <t>ツウキン</t>
    </rPh>
    <rPh sb="2" eb="4">
      <t>テアテ</t>
    </rPh>
    <phoneticPr fontId="4"/>
  </si>
  <si>
    <t>職務手当</t>
    <rPh sb="0" eb="2">
      <t>ショクム</t>
    </rPh>
    <rPh sb="2" eb="4">
      <t>テアテ</t>
    </rPh>
    <phoneticPr fontId="4"/>
  </si>
  <si>
    <t>控除額</t>
    <rPh sb="0" eb="2">
      <t>コウジョ</t>
    </rPh>
    <rPh sb="2" eb="3">
      <t>ガク</t>
    </rPh>
    <phoneticPr fontId="4"/>
  </si>
  <si>
    <t>介護保険料</t>
    <rPh sb="0" eb="2">
      <t>カイゴ</t>
    </rPh>
    <rPh sb="2" eb="5">
      <t>ホケンリョウ</t>
    </rPh>
    <phoneticPr fontId="4"/>
  </si>
  <si>
    <t>厚生年金保険料</t>
    <rPh sb="0" eb="2">
      <t>コウセイ</t>
    </rPh>
    <rPh sb="2" eb="4">
      <t>ネンキン</t>
    </rPh>
    <rPh sb="4" eb="7">
      <t>ホケンリョウ</t>
    </rPh>
    <phoneticPr fontId="4"/>
  </si>
  <si>
    <t>控除合計額</t>
    <rPh sb="0" eb="2">
      <t>コウジョ</t>
    </rPh>
    <rPh sb="2" eb="4">
      <t>ゴウケイ</t>
    </rPh>
    <rPh sb="4" eb="5">
      <t>ガク</t>
    </rPh>
    <phoneticPr fontId="4"/>
  </si>
  <si>
    <t>実物給与</t>
    <rPh sb="0" eb="2">
      <t>ジツブツ</t>
    </rPh>
    <rPh sb="2" eb="4">
      <t>キュウヨ</t>
    </rPh>
    <phoneticPr fontId="4"/>
  </si>
  <si>
    <t>差引支給額</t>
    <rPh sb="0" eb="2">
      <t>サシヒキ</t>
    </rPh>
    <rPh sb="2" eb="4">
      <t>シキュウ</t>
    </rPh>
    <rPh sb="4" eb="5">
      <t>ガク</t>
    </rPh>
    <phoneticPr fontId="4"/>
  </si>
  <si>
    <t>早出残業時間数</t>
    <rPh sb="0" eb="2">
      <t>ハヤデ</t>
    </rPh>
    <rPh sb="2" eb="4">
      <t>ザンギョウ</t>
    </rPh>
    <rPh sb="4" eb="7">
      <t>ジカンスウ</t>
    </rPh>
    <phoneticPr fontId="4"/>
  </si>
  <si>
    <t>所定時間外割増賃金</t>
    <rPh sb="0" eb="2">
      <t>ショテイ</t>
    </rPh>
    <rPh sb="2" eb="5">
      <t>ジカンガイ</t>
    </rPh>
    <rPh sb="5" eb="7">
      <t>ワリマシ</t>
    </rPh>
    <rPh sb="7" eb="9">
      <t>チンギン</t>
    </rPh>
    <phoneticPr fontId="4"/>
  </si>
  <si>
    <t>小計</t>
    <rPh sb="0" eb="2">
      <t>ショウケイ</t>
    </rPh>
    <phoneticPr fontId="4"/>
  </si>
  <si>
    <t>臨時の給与</t>
    <rPh sb="0" eb="2">
      <t>リンジ</t>
    </rPh>
    <rPh sb="3" eb="5">
      <t>キュウヨ</t>
    </rPh>
    <phoneticPr fontId="4"/>
  </si>
  <si>
    <t>賞与</t>
    <rPh sb="0" eb="2">
      <t>ショウヨ</t>
    </rPh>
    <phoneticPr fontId="4"/>
  </si>
  <si>
    <t>男　・　女</t>
    <rPh sb="0" eb="1">
      <t>ダン</t>
    </rPh>
    <rPh sb="4" eb="5">
      <t>ジョ</t>
    </rPh>
    <phoneticPr fontId="3"/>
  </si>
  <si>
    <t>営業課</t>
    <rPh sb="0" eb="2">
      <t>エイギョウ</t>
    </rPh>
    <rPh sb="2" eb="3">
      <t>カ</t>
    </rPh>
    <phoneticPr fontId="3"/>
  </si>
  <si>
    <t>佐賀　太郎</t>
    <rPh sb="0" eb="2">
      <t>サガ</t>
    </rPh>
    <rPh sb="3" eb="5">
      <t>タロウ</t>
    </rPh>
    <phoneticPr fontId="3"/>
  </si>
  <si>
    <t>主任</t>
    <rPh sb="0" eb="2">
      <t>シュニン</t>
    </rPh>
    <phoneticPr fontId="3"/>
  </si>
  <si>
    <t>健康保険料</t>
    <rPh sb="0" eb="4">
      <t>ケンコウホケン</t>
    </rPh>
    <rPh sb="4" eb="5">
      <t>リョウ</t>
    </rPh>
    <phoneticPr fontId="4"/>
  </si>
  <si>
    <t>雇用保険料</t>
    <rPh sb="0" eb="2">
      <t>コヨウ</t>
    </rPh>
    <rPh sb="2" eb="5">
      <t>ホケンリョウ</t>
    </rPh>
    <phoneticPr fontId="3"/>
  </si>
  <si>
    <t>市町村民税</t>
    <rPh sb="0" eb="3">
      <t>シチョウソン</t>
    </rPh>
    <rPh sb="3" eb="4">
      <t>ミン</t>
    </rPh>
    <rPh sb="4" eb="5">
      <t>ゼイ</t>
    </rPh>
    <phoneticPr fontId="3"/>
  </si>
  <si>
    <t>所得税</t>
    <rPh sb="0" eb="3">
      <t>ショトクゼイ</t>
    </rPh>
    <phoneticPr fontId="3"/>
  </si>
  <si>
    <t>非課税支給額</t>
    <rPh sb="0" eb="3">
      <t>ヒカゼイ</t>
    </rPh>
    <rPh sb="3" eb="6">
      <t>シキュウガク</t>
    </rPh>
    <phoneticPr fontId="3"/>
  </si>
  <si>
    <t>課税対象額</t>
    <rPh sb="0" eb="2">
      <t>カゼイ</t>
    </rPh>
    <rPh sb="2" eb="4">
      <t>タイショウ</t>
    </rPh>
    <rPh sb="4" eb="5">
      <t>ガク</t>
    </rPh>
    <phoneticPr fontId="3"/>
  </si>
  <si>
    <t>4月1日～
4月30日</t>
    <rPh sb="1" eb="2">
      <t>ツキ</t>
    </rPh>
    <rPh sb="3" eb="4">
      <t>ニチ</t>
    </rPh>
    <rPh sb="7" eb="8">
      <t>ガツ</t>
    </rPh>
    <rPh sb="10" eb="11">
      <t>ニチ</t>
    </rPh>
    <phoneticPr fontId="4"/>
  </si>
  <si>
    <t>5月1日～
5月31日</t>
    <rPh sb="1" eb="2">
      <t>ツキ</t>
    </rPh>
    <rPh sb="3" eb="4">
      <t>ニチ</t>
    </rPh>
    <rPh sb="7" eb="8">
      <t>ガツ</t>
    </rPh>
    <rPh sb="10" eb="11">
      <t>ニチ</t>
    </rPh>
    <phoneticPr fontId="4"/>
  </si>
  <si>
    <t>6月1日～
6月30日</t>
    <rPh sb="1" eb="2">
      <t>ツキ</t>
    </rPh>
    <rPh sb="3" eb="4">
      <t>ニチ</t>
    </rPh>
    <rPh sb="7" eb="8">
      <t>ガツ</t>
    </rPh>
    <rPh sb="10" eb="11">
      <t>ニチ</t>
    </rPh>
    <phoneticPr fontId="4"/>
  </si>
  <si>
    <t>対象年度：</t>
    <rPh sb="0" eb="2">
      <t>タイショウ</t>
    </rPh>
    <rPh sb="2" eb="4">
      <t>ネンド</t>
    </rPh>
    <phoneticPr fontId="3"/>
  </si>
  <si>
    <t>雇入年月日</t>
    <rPh sb="0" eb="1">
      <t>ヤトイ</t>
    </rPh>
    <rPh sb="1" eb="2">
      <t>イリ</t>
    </rPh>
    <rPh sb="2" eb="3">
      <t>トシ</t>
    </rPh>
    <rPh sb="3" eb="4">
      <t>ツキ</t>
    </rPh>
    <rPh sb="4" eb="5">
      <t>ヒ</t>
    </rPh>
    <phoneticPr fontId="4"/>
  </si>
  <si>
    <t>所属</t>
    <rPh sb="0" eb="1">
      <t>トコロ</t>
    </rPh>
    <rPh sb="1" eb="2">
      <t>ゾク</t>
    </rPh>
    <phoneticPr fontId="4"/>
  </si>
  <si>
    <t>職名</t>
    <phoneticPr fontId="4"/>
  </si>
  <si>
    <t>氏名</t>
    <rPh sb="0" eb="1">
      <t>シ</t>
    </rPh>
    <rPh sb="1" eb="2">
      <t>メイ</t>
    </rPh>
    <phoneticPr fontId="4"/>
  </si>
  <si>
    <t>性別</t>
    <rPh sb="0" eb="1">
      <t>セイ</t>
    </rPh>
    <rPh sb="1" eb="2">
      <t>ベツ</t>
    </rPh>
    <phoneticPr fontId="3"/>
  </si>
  <si>
    <t>賃　金　台　帳（　記　載　例　）</t>
    <rPh sb="0" eb="1">
      <t>チン</t>
    </rPh>
    <rPh sb="2" eb="3">
      <t>キン</t>
    </rPh>
    <rPh sb="4" eb="5">
      <t>ダイ</t>
    </rPh>
    <rPh sb="6" eb="7">
      <t>トバリ</t>
    </rPh>
    <rPh sb="9" eb="10">
      <t>キ</t>
    </rPh>
    <rPh sb="11" eb="12">
      <t>サイ</t>
    </rPh>
    <rPh sb="13" eb="14">
      <t>レイ</t>
    </rPh>
    <phoneticPr fontId="4"/>
  </si>
  <si>
    <r>
      <t>対象年度：</t>
    </r>
    <r>
      <rPr>
        <sz val="11"/>
        <color rgb="FFFF0000"/>
        <rFont val="ＭＳ 明朝"/>
        <family val="1"/>
        <charset val="128"/>
      </rPr>
      <t>令和6年度</t>
    </r>
    <rPh sb="0" eb="2">
      <t>タイショウ</t>
    </rPh>
    <rPh sb="2" eb="4">
      <t>ネンド</t>
    </rPh>
    <rPh sb="5" eb="7">
      <t>レイワ</t>
    </rPh>
    <rPh sb="8" eb="10">
      <t>ネンド</t>
    </rPh>
    <phoneticPr fontId="3"/>
  </si>
  <si>
    <t>通勤手当</t>
    <rPh sb="0" eb="2">
      <t>ツウキン</t>
    </rPh>
    <rPh sb="2" eb="4">
      <t>テアテ</t>
    </rPh>
    <phoneticPr fontId="3"/>
  </si>
  <si>
    <t>精勤手当</t>
    <rPh sb="0" eb="4">
      <t>セイキンテアテ</t>
    </rPh>
    <phoneticPr fontId="3"/>
  </si>
  <si>
    <t>有給手当</t>
    <rPh sb="0" eb="4">
      <t>ユウキュウテアテ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</si>
</sst>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.0;[Red]\-#,##0.0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38" fontId="5" fillId="0" borderId="4" xfId="1" applyFont="1" applyBorder="1">
      <alignment vertical="center"/>
    </xf>
    <xf numFmtId="0" fontId="2" fillId="0" borderId="0" xfId="0" applyFont="1" applyAlignment="1">
      <alignment horizontal="center" vertical="center"/>
    </xf>
    <xf numFmtId="38" fontId="5" fillId="0" borderId="5" xfId="1" applyFont="1" applyBorder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38" fontId="6" fillId="0" borderId="4" xfId="1" applyFont="1" applyBorder="1" applyAlignment="1">
      <alignment horizontal="right" vertical="center"/>
    </xf>
    <xf numFmtId="38" fontId="6" fillId="0" borderId="4" xfId="1" applyFont="1" applyBorder="1">
      <alignment vertical="center"/>
    </xf>
    <xf numFmtId="38" fontId="6" fillId="0" borderId="6" xfId="1" applyFont="1" applyBorder="1">
      <alignment vertical="center"/>
    </xf>
    <xf numFmtId="38" fontId="6" fillId="0" borderId="5" xfId="1" applyFont="1" applyBorder="1" applyAlignment="1">
      <alignment horizontal="right" vertical="center"/>
    </xf>
    <xf numFmtId="38" fontId="6" fillId="0" borderId="5" xfId="1" applyFont="1" applyBorder="1">
      <alignment vertical="center"/>
    </xf>
    <xf numFmtId="0" fontId="6" fillId="0" borderId="5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38" fontId="6" fillId="0" borderId="7" xfId="1" applyFont="1" applyBorder="1">
      <alignment vertical="center"/>
    </xf>
    <xf numFmtId="0" fontId="7" fillId="0" borderId="4" xfId="0" applyFont="1" applyBorder="1" applyAlignment="1">
      <alignment horizontal="right" vertical="center" wrapText="1"/>
    </xf>
    <xf numFmtId="38" fontId="7" fillId="0" borderId="4" xfId="1" applyFont="1" applyBorder="1" applyAlignment="1">
      <alignment horizontal="right" vertical="center"/>
    </xf>
    <xf numFmtId="38" fontId="7" fillId="0" borderId="4" xfId="1" applyFont="1" applyBorder="1">
      <alignment vertical="center"/>
    </xf>
    <xf numFmtId="38" fontId="7" fillId="0" borderId="6" xfId="1" applyFont="1" applyBorder="1">
      <alignment vertical="center"/>
    </xf>
    <xf numFmtId="38" fontId="7" fillId="0" borderId="5" xfId="1" applyFont="1" applyBorder="1" applyAlignment="1">
      <alignment horizontal="right"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38" fontId="5" fillId="0" borderId="4" xfId="1" applyFont="1" applyBorder="1" applyAlignment="1">
      <alignment horizontal="right" vertical="center"/>
    </xf>
    <xf numFmtId="38" fontId="5" fillId="0" borderId="6" xfId="1" applyFont="1" applyBorder="1">
      <alignment vertical="center"/>
    </xf>
    <xf numFmtId="38" fontId="5" fillId="0" borderId="5" xfId="1" applyFont="1" applyBorder="1" applyAlignment="1">
      <alignment horizontal="right" vertical="center"/>
    </xf>
    <xf numFmtId="38" fontId="5" fillId="0" borderId="7" xfId="1" applyFont="1" applyBorder="1">
      <alignment vertical="center"/>
    </xf>
    <xf numFmtId="177" fontId="7" fillId="0" borderId="4" xfId="1" applyNumberFormat="1" applyFont="1" applyBorder="1" applyAlignment="1">
      <alignment horizontal="right" vertical="center"/>
    </xf>
    <xf numFmtId="177" fontId="5" fillId="0" borderId="4" xfId="1" applyNumberFormat="1" applyFont="1" applyBorder="1" applyAlignment="1">
      <alignment horizontal="right" vertical="center"/>
    </xf>
    <xf numFmtId="177" fontId="5" fillId="0" borderId="6" xfId="1" applyNumberFormat="1" applyFont="1" applyBorder="1">
      <alignment vertical="center"/>
    </xf>
    <xf numFmtId="177" fontId="7" fillId="0" borderId="4" xfId="1" applyNumberFormat="1" applyFont="1" applyBorder="1">
      <alignment vertical="center"/>
    </xf>
    <xf numFmtId="177" fontId="7" fillId="0" borderId="4" xfId="1" applyNumberFormat="1" applyFont="1" applyBorder="1" applyAlignment="1">
      <alignment vertical="center" wrapText="1"/>
    </xf>
    <xf numFmtId="177" fontId="6" fillId="0" borderId="4" xfId="1" applyNumberFormat="1" applyFont="1" applyBorder="1">
      <alignment vertical="center"/>
    </xf>
    <xf numFmtId="177" fontId="7" fillId="0" borderId="6" xfId="1" applyNumberFormat="1" applyFont="1" applyBorder="1">
      <alignment vertical="center"/>
    </xf>
    <xf numFmtId="177" fontId="6" fillId="0" borderId="6" xfId="1" applyNumberFormat="1" applyFont="1" applyBorder="1">
      <alignment vertical="center"/>
    </xf>
    <xf numFmtId="58" fontId="5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176" fontId="7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distributed" textRotation="255" justifyLastLine="1"/>
    </xf>
    <xf numFmtId="0" fontId="6" fillId="0" borderId="4" xfId="0" applyFont="1" applyBorder="1" applyAlignment="1">
      <alignment horizontal="center" vertical="distributed" textRotation="255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distributed" textRotation="255" justifyLastLine="1"/>
    </xf>
    <xf numFmtId="0" fontId="5" fillId="0" borderId="4" xfId="0" applyFont="1" applyBorder="1" applyAlignment="1">
      <alignment horizontal="center" vertical="distributed" textRotation="255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176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352425</xdr:colOff>
      <xdr:row>4</xdr:row>
      <xdr:rowOff>38100</xdr:rowOff>
    </xdr:from>
    <xdr:to>
      <xdr:col>14</xdr:col>
      <xdr:colOff>676275</xdr:colOff>
      <xdr:row>4</xdr:row>
      <xdr:rowOff>295275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EC0D37F-3342-A06D-21EF-6B320983485F}"/>
            </a:ext>
          </a:extLst>
        </xdr:cNvPr>
        <xdr:cNvSpPr/>
      </xdr:nvSpPr>
      <xdr:spPr>
        <a:xfrm>
          <a:off x="10582275" y="981075"/>
          <a:ext cx="323850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0FED4-870F-4182-A1F9-EF4C89C3695D}">
  <sheetPr>
    <pageSetUpPr fitToPage="1"/>
  </sheetPr>
  <dimension ref="B1:P36"/>
  <sheetViews>
    <sheetView topLeftCell="A7" workbookViewId="0">
      <selection activeCell="C26" sqref="C26:C31"/>
    </sheetView>
  </sheetViews>
  <sheetFormatPr defaultRowHeight="12.75"/>
  <cols>
    <col min="1" max="1" width="1.25" style="4" customWidth="1"/>
    <col min="2" max="2" width="3.625" style="4" customWidth="1"/>
    <col min="3" max="3" width="18" style="4" customWidth="1"/>
    <col min="4" max="15" width="10.125" style="4" customWidth="1"/>
    <col min="16" max="16" width="11.375" style="4" customWidth="1"/>
    <col min="17" max="16384" width="9" style="4"/>
  </cols>
  <sheetData>
    <row r="1" spans="2:16">
      <c r="B1" s="42" t="s">
        <v>42</v>
      </c>
      <c r="C1" s="42"/>
    </row>
    <row r="2" spans="2:16" ht="23.25" customHeight="1">
      <c r="B2" s="51" t="s">
        <v>41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2:16" ht="12.7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24.95" customHeight="1">
      <c r="B4" s="45" t="s">
        <v>36</v>
      </c>
      <c r="C4" s="45"/>
      <c r="D4" s="45"/>
      <c r="E4" s="45" t="s">
        <v>37</v>
      </c>
      <c r="F4" s="45"/>
      <c r="G4" s="45"/>
      <c r="H4" s="52" t="s">
        <v>38</v>
      </c>
      <c r="I4" s="56"/>
      <c r="J4" s="53"/>
      <c r="K4" s="52" t="s">
        <v>39</v>
      </c>
      <c r="L4" s="56"/>
      <c r="M4" s="56"/>
      <c r="N4" s="56"/>
      <c r="O4" s="52" t="s">
        <v>40</v>
      </c>
      <c r="P4" s="53"/>
    </row>
    <row r="5" spans="2:16" ht="24.95" customHeight="1">
      <c r="B5" s="41">
        <v>43922</v>
      </c>
      <c r="C5" s="41"/>
      <c r="D5" s="41"/>
      <c r="E5" s="41" t="s">
        <v>23</v>
      </c>
      <c r="F5" s="41"/>
      <c r="G5" s="41"/>
      <c r="H5" s="57" t="s">
        <v>25</v>
      </c>
      <c r="I5" s="58"/>
      <c r="J5" s="59"/>
      <c r="K5" s="57" t="s">
        <v>24</v>
      </c>
      <c r="L5" s="58"/>
      <c r="M5" s="58"/>
      <c r="N5" s="59"/>
      <c r="O5" s="54" t="s">
        <v>22</v>
      </c>
      <c r="P5" s="55"/>
    </row>
    <row r="6" spans="2:16" ht="10.5" customHeight="1"/>
    <row r="7" spans="2:16" ht="31.5" customHeight="1">
      <c r="B7" s="38" t="s">
        <v>1</v>
      </c>
      <c r="C7" s="38"/>
      <c r="D7" s="15" t="s">
        <v>32</v>
      </c>
      <c r="E7" s="15" t="s">
        <v>33</v>
      </c>
      <c r="F7" s="15" t="s">
        <v>34</v>
      </c>
      <c r="G7" s="15"/>
      <c r="H7" s="15"/>
      <c r="I7" s="15"/>
      <c r="J7" s="15"/>
      <c r="K7" s="15"/>
      <c r="L7" s="15"/>
      <c r="M7" s="15"/>
      <c r="N7" s="15"/>
      <c r="O7" s="15"/>
      <c r="P7" s="5" t="s">
        <v>2</v>
      </c>
    </row>
    <row r="8" spans="2:16" ht="15.95" customHeight="1">
      <c r="B8" s="38" t="s">
        <v>3</v>
      </c>
      <c r="C8" s="38"/>
      <c r="D8" s="16">
        <v>20</v>
      </c>
      <c r="E8" s="16">
        <v>21</v>
      </c>
      <c r="F8" s="16">
        <v>20</v>
      </c>
      <c r="G8" s="6"/>
      <c r="H8" s="6"/>
      <c r="I8" s="6"/>
      <c r="J8" s="6"/>
      <c r="K8" s="6"/>
      <c r="L8" s="6"/>
      <c r="M8" s="6"/>
      <c r="N8" s="6"/>
      <c r="O8" s="6"/>
      <c r="P8" s="16">
        <f t="shared" ref="P8:P23" si="0">SUM(D8:O8)</f>
        <v>61</v>
      </c>
    </row>
    <row r="9" spans="2:16" ht="15.95" customHeight="1">
      <c r="B9" s="38" t="s">
        <v>4</v>
      </c>
      <c r="C9" s="38"/>
      <c r="D9" s="29">
        <v>160</v>
      </c>
      <c r="E9" s="29">
        <v>168</v>
      </c>
      <c r="F9" s="29">
        <v>160</v>
      </c>
      <c r="G9" s="29"/>
      <c r="H9" s="29"/>
      <c r="I9" s="29"/>
      <c r="J9" s="29"/>
      <c r="K9" s="29"/>
      <c r="L9" s="29"/>
      <c r="M9" s="29"/>
      <c r="N9" s="29"/>
      <c r="O9" s="29"/>
      <c r="P9" s="16">
        <f t="shared" si="0"/>
        <v>488</v>
      </c>
    </row>
    <row r="10" spans="2:16" ht="15.95" customHeight="1">
      <c r="B10" s="38" t="s">
        <v>5</v>
      </c>
      <c r="C10" s="38"/>
      <c r="D10" s="32">
        <v>0</v>
      </c>
      <c r="E10" s="32">
        <v>0</v>
      </c>
      <c r="F10" s="32">
        <v>0</v>
      </c>
      <c r="G10" s="32"/>
      <c r="H10" s="32"/>
      <c r="I10" s="32"/>
      <c r="J10" s="32"/>
      <c r="K10" s="32"/>
      <c r="L10" s="32"/>
      <c r="M10" s="32"/>
      <c r="N10" s="32"/>
      <c r="O10" s="32"/>
      <c r="P10" s="17">
        <f t="shared" si="0"/>
        <v>0</v>
      </c>
    </row>
    <row r="11" spans="2:16" ht="15.95" customHeight="1">
      <c r="B11" s="38" t="s">
        <v>17</v>
      </c>
      <c r="C11" s="38"/>
      <c r="D11" s="32">
        <v>10</v>
      </c>
      <c r="E11" s="33">
        <v>5</v>
      </c>
      <c r="F11" s="32">
        <v>15</v>
      </c>
      <c r="G11" s="34"/>
      <c r="H11" s="34"/>
      <c r="I11" s="34"/>
      <c r="J11" s="34"/>
      <c r="K11" s="34"/>
      <c r="L11" s="34"/>
      <c r="M11" s="34"/>
      <c r="N11" s="34"/>
      <c r="O11" s="34"/>
      <c r="P11" s="17">
        <f t="shared" si="0"/>
        <v>30</v>
      </c>
    </row>
    <row r="12" spans="2:16" ht="15.95" customHeight="1" thickBot="1">
      <c r="B12" s="39" t="s">
        <v>6</v>
      </c>
      <c r="C12" s="39"/>
      <c r="D12" s="35">
        <v>0</v>
      </c>
      <c r="E12" s="35">
        <v>0</v>
      </c>
      <c r="F12" s="35">
        <v>0</v>
      </c>
      <c r="G12" s="36"/>
      <c r="H12" s="36"/>
      <c r="I12" s="36"/>
      <c r="J12" s="36"/>
      <c r="K12" s="36"/>
      <c r="L12" s="36"/>
      <c r="M12" s="36"/>
      <c r="N12" s="36"/>
      <c r="O12" s="36"/>
      <c r="P12" s="18">
        <f t="shared" si="0"/>
        <v>0</v>
      </c>
    </row>
    <row r="13" spans="2:16" ht="15.95" customHeight="1" thickTop="1">
      <c r="B13" s="40" t="s">
        <v>7</v>
      </c>
      <c r="C13" s="40"/>
      <c r="D13" s="19">
        <v>200000</v>
      </c>
      <c r="E13" s="19">
        <v>200000</v>
      </c>
      <c r="F13" s="19">
        <v>200000</v>
      </c>
      <c r="G13" s="9"/>
      <c r="H13" s="9"/>
      <c r="I13" s="9"/>
      <c r="J13" s="9"/>
      <c r="K13" s="9"/>
      <c r="L13" s="9"/>
      <c r="M13" s="9"/>
      <c r="N13" s="9"/>
      <c r="O13" s="9"/>
      <c r="P13" s="20">
        <f t="shared" si="0"/>
        <v>600000</v>
      </c>
    </row>
    <row r="14" spans="2:16" ht="15.95" customHeight="1">
      <c r="B14" s="38" t="s">
        <v>18</v>
      </c>
      <c r="C14" s="38"/>
      <c r="D14" s="17">
        <v>15625</v>
      </c>
      <c r="E14" s="17">
        <v>7440</v>
      </c>
      <c r="F14" s="17">
        <v>23437</v>
      </c>
      <c r="G14" s="7"/>
      <c r="H14" s="7"/>
      <c r="I14" s="7"/>
      <c r="J14" s="7"/>
      <c r="K14" s="7"/>
      <c r="L14" s="7"/>
      <c r="M14" s="7"/>
      <c r="N14" s="7"/>
      <c r="O14" s="7"/>
      <c r="P14" s="17">
        <f t="shared" si="0"/>
        <v>46502</v>
      </c>
    </row>
    <row r="15" spans="2:16" ht="15.95" customHeight="1">
      <c r="B15" s="43" t="s">
        <v>8</v>
      </c>
      <c r="C15" s="12" t="s">
        <v>10</v>
      </c>
      <c r="D15" s="20">
        <v>15000</v>
      </c>
      <c r="E15" s="20">
        <v>15000</v>
      </c>
      <c r="F15" s="20">
        <v>15000</v>
      </c>
      <c r="G15" s="10"/>
      <c r="H15" s="10"/>
      <c r="I15" s="10"/>
      <c r="J15" s="10"/>
      <c r="K15" s="10"/>
      <c r="L15" s="10"/>
      <c r="M15" s="10"/>
      <c r="N15" s="10"/>
      <c r="O15" s="10"/>
      <c r="P15" s="20">
        <f t="shared" si="0"/>
        <v>45000</v>
      </c>
    </row>
    <row r="16" spans="2:16" ht="15.95" customHeight="1">
      <c r="B16" s="44"/>
      <c r="C16" s="12" t="s">
        <v>9</v>
      </c>
      <c r="D16" s="20">
        <v>5000</v>
      </c>
      <c r="E16" s="17">
        <v>5000</v>
      </c>
      <c r="F16" s="17">
        <v>5000</v>
      </c>
      <c r="G16" s="7"/>
      <c r="H16" s="7"/>
      <c r="I16" s="7"/>
      <c r="J16" s="7"/>
      <c r="K16" s="7"/>
      <c r="L16" s="7"/>
      <c r="M16" s="7"/>
      <c r="N16" s="7"/>
      <c r="O16" s="7"/>
      <c r="P16" s="17">
        <f t="shared" si="0"/>
        <v>15000</v>
      </c>
    </row>
    <row r="17" spans="2:16" ht="15.95" customHeight="1">
      <c r="B17" s="44"/>
      <c r="C17" s="12"/>
      <c r="D17" s="20"/>
      <c r="E17" s="17"/>
      <c r="F17" s="17"/>
      <c r="G17" s="7"/>
      <c r="H17" s="7"/>
      <c r="I17" s="7"/>
      <c r="J17" s="7"/>
      <c r="K17" s="7"/>
      <c r="L17" s="7"/>
      <c r="M17" s="7"/>
      <c r="N17" s="7"/>
      <c r="O17" s="7"/>
      <c r="P17" s="17">
        <f t="shared" si="0"/>
        <v>0</v>
      </c>
    </row>
    <row r="18" spans="2:16" ht="15.95" customHeight="1">
      <c r="B18" s="44"/>
      <c r="C18" s="11"/>
      <c r="D18" s="20"/>
      <c r="E18" s="17"/>
      <c r="F18" s="17"/>
      <c r="G18" s="7"/>
      <c r="H18" s="7"/>
      <c r="I18" s="7"/>
      <c r="J18" s="7"/>
      <c r="K18" s="7"/>
      <c r="L18" s="7"/>
      <c r="M18" s="7"/>
      <c r="N18" s="7"/>
      <c r="O18" s="7"/>
      <c r="P18" s="17">
        <f t="shared" si="0"/>
        <v>0</v>
      </c>
    </row>
    <row r="19" spans="2:16" ht="15.95" customHeight="1">
      <c r="B19" s="44"/>
      <c r="C19" s="11"/>
      <c r="D19" s="20"/>
      <c r="E19" s="17"/>
      <c r="F19" s="17"/>
      <c r="G19" s="7"/>
      <c r="H19" s="7"/>
      <c r="I19" s="7"/>
      <c r="J19" s="7"/>
      <c r="K19" s="7"/>
      <c r="L19" s="7"/>
      <c r="M19" s="7"/>
      <c r="N19" s="7"/>
      <c r="O19" s="7"/>
      <c r="P19" s="17">
        <f t="shared" si="0"/>
        <v>0</v>
      </c>
    </row>
    <row r="20" spans="2:16" ht="15.95" customHeight="1">
      <c r="B20" s="45" t="s">
        <v>19</v>
      </c>
      <c r="C20" s="45"/>
      <c r="D20" s="17">
        <f>SUM(D13:D19)</f>
        <v>235625</v>
      </c>
      <c r="E20" s="17">
        <f t="shared" ref="E20:O20" si="1">SUM(E13:E19)</f>
        <v>227440</v>
      </c>
      <c r="F20" s="17">
        <f t="shared" si="1"/>
        <v>243437</v>
      </c>
      <c r="G20" s="7">
        <f t="shared" si="1"/>
        <v>0</v>
      </c>
      <c r="H20" s="7">
        <f t="shared" si="1"/>
        <v>0</v>
      </c>
      <c r="I20" s="7">
        <f t="shared" si="1"/>
        <v>0</v>
      </c>
      <c r="J20" s="7">
        <f t="shared" si="1"/>
        <v>0</v>
      </c>
      <c r="K20" s="7">
        <f t="shared" si="1"/>
        <v>0</v>
      </c>
      <c r="L20" s="7">
        <f t="shared" si="1"/>
        <v>0</v>
      </c>
      <c r="M20" s="7">
        <f t="shared" si="1"/>
        <v>0</v>
      </c>
      <c r="N20" s="7">
        <f t="shared" si="1"/>
        <v>0</v>
      </c>
      <c r="O20" s="7">
        <f t="shared" si="1"/>
        <v>0</v>
      </c>
      <c r="P20" s="17">
        <f t="shared" si="0"/>
        <v>706502</v>
      </c>
    </row>
    <row r="21" spans="2:16" ht="15.95" customHeight="1">
      <c r="B21" s="38" t="s">
        <v>20</v>
      </c>
      <c r="C21" s="38"/>
      <c r="D21" s="17"/>
      <c r="E21" s="17"/>
      <c r="F21" s="17"/>
      <c r="G21" s="7"/>
      <c r="H21" s="7"/>
      <c r="I21" s="7"/>
      <c r="J21" s="7"/>
      <c r="K21" s="7"/>
      <c r="L21" s="7"/>
      <c r="M21" s="7"/>
      <c r="N21" s="7"/>
      <c r="O21" s="7"/>
      <c r="P21" s="17">
        <f t="shared" si="0"/>
        <v>0</v>
      </c>
    </row>
    <row r="22" spans="2:16" ht="15.95" customHeight="1">
      <c r="B22" s="45" t="s">
        <v>21</v>
      </c>
      <c r="C22" s="45"/>
      <c r="D22" s="17"/>
      <c r="E22" s="17"/>
      <c r="F22" s="17"/>
      <c r="G22" s="7"/>
      <c r="H22" s="7"/>
      <c r="I22" s="7"/>
      <c r="J22" s="7"/>
      <c r="K22" s="7"/>
      <c r="L22" s="7"/>
      <c r="M22" s="7"/>
      <c r="N22" s="7"/>
      <c r="O22" s="7"/>
      <c r="P22" s="17">
        <f t="shared" si="0"/>
        <v>0</v>
      </c>
    </row>
    <row r="23" spans="2:16" ht="15.95" customHeight="1" thickBot="1">
      <c r="B23" s="46" t="s">
        <v>2</v>
      </c>
      <c r="C23" s="46"/>
      <c r="D23" s="18">
        <f t="shared" ref="D23:O23" si="2">D20+D21+D22</f>
        <v>235625</v>
      </c>
      <c r="E23" s="18">
        <f t="shared" si="2"/>
        <v>227440</v>
      </c>
      <c r="F23" s="18">
        <f t="shared" si="2"/>
        <v>243437</v>
      </c>
      <c r="G23" s="8">
        <f t="shared" si="2"/>
        <v>0</v>
      </c>
      <c r="H23" s="8">
        <f t="shared" si="2"/>
        <v>0</v>
      </c>
      <c r="I23" s="8">
        <f t="shared" si="2"/>
        <v>0</v>
      </c>
      <c r="J23" s="8">
        <f t="shared" si="2"/>
        <v>0</v>
      </c>
      <c r="K23" s="8">
        <f t="shared" si="2"/>
        <v>0</v>
      </c>
      <c r="L23" s="8">
        <f t="shared" si="2"/>
        <v>0</v>
      </c>
      <c r="M23" s="8">
        <f t="shared" si="2"/>
        <v>0</v>
      </c>
      <c r="N23" s="8">
        <f t="shared" si="2"/>
        <v>0</v>
      </c>
      <c r="O23" s="8">
        <f t="shared" si="2"/>
        <v>0</v>
      </c>
      <c r="P23" s="18">
        <f t="shared" si="0"/>
        <v>706502</v>
      </c>
    </row>
    <row r="24" spans="2:16" ht="15.95" customHeight="1" thickTop="1">
      <c r="B24" s="47" t="s">
        <v>30</v>
      </c>
      <c r="C24" s="48"/>
      <c r="D24" s="21">
        <v>5000</v>
      </c>
      <c r="E24" s="21">
        <v>5000</v>
      </c>
      <c r="F24" s="21">
        <v>5000</v>
      </c>
      <c r="G24" s="14"/>
      <c r="H24" s="14"/>
      <c r="I24" s="14"/>
      <c r="J24" s="14"/>
      <c r="K24" s="14"/>
      <c r="L24" s="14"/>
      <c r="M24" s="14"/>
      <c r="N24" s="14"/>
      <c r="O24" s="14"/>
      <c r="P24" s="21">
        <f t="shared" ref="P24:P25" si="3">SUM(D24:O24)</f>
        <v>15000</v>
      </c>
    </row>
    <row r="25" spans="2:16" ht="15.95" customHeight="1">
      <c r="B25" s="49" t="s">
        <v>31</v>
      </c>
      <c r="C25" s="50"/>
      <c r="D25" s="17">
        <f>D23-D24</f>
        <v>230625</v>
      </c>
      <c r="E25" s="17">
        <f t="shared" ref="E25:O25" si="4">E23-E24</f>
        <v>222440</v>
      </c>
      <c r="F25" s="17">
        <f t="shared" si="4"/>
        <v>238437</v>
      </c>
      <c r="G25" s="7">
        <f t="shared" si="4"/>
        <v>0</v>
      </c>
      <c r="H25" s="7">
        <f t="shared" si="4"/>
        <v>0</v>
      </c>
      <c r="I25" s="7">
        <f t="shared" si="4"/>
        <v>0</v>
      </c>
      <c r="J25" s="7">
        <f t="shared" si="4"/>
        <v>0</v>
      </c>
      <c r="K25" s="7">
        <f t="shared" si="4"/>
        <v>0</v>
      </c>
      <c r="L25" s="7">
        <f t="shared" si="4"/>
        <v>0</v>
      </c>
      <c r="M25" s="7">
        <f t="shared" si="4"/>
        <v>0</v>
      </c>
      <c r="N25" s="7">
        <f t="shared" si="4"/>
        <v>0</v>
      </c>
      <c r="O25" s="7">
        <f t="shared" si="4"/>
        <v>0</v>
      </c>
      <c r="P25" s="17">
        <f t="shared" si="3"/>
        <v>691502</v>
      </c>
    </row>
    <row r="26" spans="2:16" ht="15.95" customHeight="1">
      <c r="B26" s="43" t="s">
        <v>11</v>
      </c>
      <c r="C26" s="12" t="s">
        <v>26</v>
      </c>
      <c r="D26" s="20">
        <v>10000</v>
      </c>
      <c r="E26" s="20">
        <v>10000</v>
      </c>
      <c r="F26" s="20">
        <v>10000</v>
      </c>
      <c r="G26" s="10"/>
      <c r="H26" s="10"/>
      <c r="I26" s="10"/>
      <c r="J26" s="10"/>
      <c r="K26" s="10"/>
      <c r="L26" s="10"/>
      <c r="M26" s="10"/>
      <c r="N26" s="10"/>
      <c r="O26" s="10"/>
      <c r="P26" s="20">
        <f t="shared" ref="P26:P36" si="5">SUM(D26:O26)</f>
        <v>30000</v>
      </c>
    </row>
    <row r="27" spans="2:16" ht="15.95" customHeight="1">
      <c r="B27" s="44"/>
      <c r="C27" s="12" t="s">
        <v>12</v>
      </c>
      <c r="D27" s="20">
        <v>0</v>
      </c>
      <c r="E27" s="17">
        <v>0</v>
      </c>
      <c r="F27" s="17">
        <v>0</v>
      </c>
      <c r="G27" s="7"/>
      <c r="H27" s="7"/>
      <c r="I27" s="7"/>
      <c r="J27" s="7"/>
      <c r="K27" s="7"/>
      <c r="L27" s="7"/>
      <c r="M27" s="7"/>
      <c r="N27" s="7"/>
      <c r="O27" s="7"/>
      <c r="P27" s="17">
        <f t="shared" si="5"/>
        <v>0</v>
      </c>
    </row>
    <row r="28" spans="2:16" ht="15.95" customHeight="1">
      <c r="B28" s="44"/>
      <c r="C28" s="12" t="s">
        <v>13</v>
      </c>
      <c r="D28" s="20">
        <v>15000</v>
      </c>
      <c r="E28" s="17">
        <v>15000</v>
      </c>
      <c r="F28" s="17">
        <v>15000</v>
      </c>
      <c r="G28" s="7"/>
      <c r="H28" s="7"/>
      <c r="I28" s="7"/>
      <c r="J28" s="7"/>
      <c r="K28" s="7"/>
      <c r="L28" s="7"/>
      <c r="M28" s="7"/>
      <c r="N28" s="7"/>
      <c r="O28" s="7"/>
      <c r="P28" s="17">
        <f t="shared" si="5"/>
        <v>45000</v>
      </c>
    </row>
    <row r="29" spans="2:16" ht="15.95" customHeight="1">
      <c r="B29" s="44"/>
      <c r="C29" s="12" t="s">
        <v>27</v>
      </c>
      <c r="D29" s="20">
        <v>1000</v>
      </c>
      <c r="E29" s="17">
        <v>1000</v>
      </c>
      <c r="F29" s="17">
        <v>1000</v>
      </c>
      <c r="G29" s="7"/>
      <c r="H29" s="7"/>
      <c r="I29" s="7"/>
      <c r="J29" s="7"/>
      <c r="K29" s="7"/>
      <c r="L29" s="7"/>
      <c r="M29" s="7"/>
      <c r="N29" s="7"/>
      <c r="O29" s="7"/>
      <c r="P29" s="17">
        <f t="shared" si="5"/>
        <v>3000</v>
      </c>
    </row>
    <row r="30" spans="2:16" ht="15.95" customHeight="1">
      <c r="B30" s="44"/>
      <c r="C30" s="12" t="s">
        <v>28</v>
      </c>
      <c r="D30" s="20">
        <v>8000</v>
      </c>
      <c r="E30" s="17">
        <v>8000</v>
      </c>
      <c r="F30" s="17">
        <v>8000</v>
      </c>
      <c r="G30" s="7"/>
      <c r="H30" s="7"/>
      <c r="I30" s="7"/>
      <c r="J30" s="7"/>
      <c r="K30" s="7"/>
      <c r="L30" s="7"/>
      <c r="M30" s="7"/>
      <c r="N30" s="7"/>
      <c r="O30" s="7"/>
      <c r="P30" s="17">
        <f t="shared" si="5"/>
        <v>24000</v>
      </c>
    </row>
    <row r="31" spans="2:16" ht="15.95" customHeight="1">
      <c r="B31" s="44"/>
      <c r="C31" s="12" t="s">
        <v>29</v>
      </c>
      <c r="D31" s="20">
        <v>6000</v>
      </c>
      <c r="E31" s="17">
        <v>6000</v>
      </c>
      <c r="F31" s="17">
        <v>6000</v>
      </c>
      <c r="G31" s="7"/>
      <c r="H31" s="7"/>
      <c r="I31" s="7"/>
      <c r="J31" s="7"/>
      <c r="K31" s="7"/>
      <c r="L31" s="7"/>
      <c r="M31" s="7"/>
      <c r="N31" s="7"/>
      <c r="O31" s="7"/>
      <c r="P31" s="17">
        <f t="shared" si="5"/>
        <v>18000</v>
      </c>
    </row>
    <row r="32" spans="2:16" ht="15.95" customHeight="1">
      <c r="B32" s="44"/>
      <c r="C32" s="11"/>
      <c r="D32" s="20"/>
      <c r="E32" s="17"/>
      <c r="F32" s="17"/>
      <c r="G32" s="7"/>
      <c r="H32" s="7"/>
      <c r="I32" s="7"/>
      <c r="J32" s="7"/>
      <c r="K32" s="7"/>
      <c r="L32" s="7"/>
      <c r="M32" s="7"/>
      <c r="N32" s="7"/>
      <c r="O32" s="7"/>
      <c r="P32" s="17">
        <f t="shared" si="5"/>
        <v>0</v>
      </c>
    </row>
    <row r="33" spans="2:16" ht="15.95" customHeight="1">
      <c r="B33" s="44"/>
      <c r="C33" s="11"/>
      <c r="D33" s="20"/>
      <c r="E33" s="17"/>
      <c r="F33" s="17"/>
      <c r="G33" s="7"/>
      <c r="H33" s="7"/>
      <c r="I33" s="7"/>
      <c r="J33" s="7"/>
      <c r="K33" s="7"/>
      <c r="L33" s="7"/>
      <c r="M33" s="7"/>
      <c r="N33" s="7"/>
      <c r="O33" s="7"/>
      <c r="P33" s="17">
        <f t="shared" si="5"/>
        <v>0</v>
      </c>
    </row>
    <row r="34" spans="2:16" ht="15.95" customHeight="1">
      <c r="B34" s="38" t="s">
        <v>14</v>
      </c>
      <c r="C34" s="38"/>
      <c r="D34" s="20">
        <f>SUM(D26:D33)</f>
        <v>40000</v>
      </c>
      <c r="E34" s="17">
        <f t="shared" ref="E34:O34" si="6">SUM(E26:E33)</f>
        <v>40000</v>
      </c>
      <c r="F34" s="17">
        <f t="shared" si="6"/>
        <v>40000</v>
      </c>
      <c r="G34" s="7">
        <f t="shared" si="6"/>
        <v>0</v>
      </c>
      <c r="H34" s="7">
        <f t="shared" si="6"/>
        <v>0</v>
      </c>
      <c r="I34" s="7">
        <f t="shared" si="6"/>
        <v>0</v>
      </c>
      <c r="J34" s="7">
        <f t="shared" si="6"/>
        <v>0</v>
      </c>
      <c r="K34" s="7">
        <f t="shared" si="6"/>
        <v>0</v>
      </c>
      <c r="L34" s="7">
        <f t="shared" si="6"/>
        <v>0</v>
      </c>
      <c r="M34" s="7">
        <f t="shared" si="6"/>
        <v>0</v>
      </c>
      <c r="N34" s="7">
        <f t="shared" si="6"/>
        <v>0</v>
      </c>
      <c r="O34" s="7">
        <f t="shared" si="6"/>
        <v>0</v>
      </c>
      <c r="P34" s="17">
        <f t="shared" si="5"/>
        <v>120000</v>
      </c>
    </row>
    <row r="35" spans="2:16" ht="15.95" customHeight="1">
      <c r="B35" s="38" t="s">
        <v>15</v>
      </c>
      <c r="C35" s="38"/>
      <c r="D35" s="17">
        <v>0</v>
      </c>
      <c r="E35" s="17">
        <v>0</v>
      </c>
      <c r="F35" s="17">
        <v>0</v>
      </c>
      <c r="G35" s="7"/>
      <c r="H35" s="7"/>
      <c r="I35" s="7"/>
      <c r="J35" s="7"/>
      <c r="K35" s="7"/>
      <c r="L35" s="7"/>
      <c r="M35" s="7"/>
      <c r="N35" s="7"/>
      <c r="O35" s="7"/>
      <c r="P35" s="17">
        <f t="shared" si="5"/>
        <v>0</v>
      </c>
    </row>
    <row r="36" spans="2:16" ht="15.95" customHeight="1">
      <c r="B36" s="38" t="s">
        <v>16</v>
      </c>
      <c r="C36" s="38"/>
      <c r="D36" s="17">
        <f>D23-D34-D35</f>
        <v>195625</v>
      </c>
      <c r="E36" s="17">
        <f t="shared" ref="E36:O36" si="7">E23-E34-E35</f>
        <v>187440</v>
      </c>
      <c r="F36" s="17">
        <f t="shared" si="7"/>
        <v>203437</v>
      </c>
      <c r="G36" s="7">
        <f t="shared" si="7"/>
        <v>0</v>
      </c>
      <c r="H36" s="7">
        <f t="shared" si="7"/>
        <v>0</v>
      </c>
      <c r="I36" s="7">
        <f t="shared" si="7"/>
        <v>0</v>
      </c>
      <c r="J36" s="7">
        <f t="shared" si="7"/>
        <v>0</v>
      </c>
      <c r="K36" s="7">
        <f t="shared" si="7"/>
        <v>0</v>
      </c>
      <c r="L36" s="7">
        <f t="shared" si="7"/>
        <v>0</v>
      </c>
      <c r="M36" s="7">
        <f t="shared" si="7"/>
        <v>0</v>
      </c>
      <c r="N36" s="7">
        <f t="shared" si="7"/>
        <v>0</v>
      </c>
      <c r="O36" s="7">
        <f t="shared" si="7"/>
        <v>0</v>
      </c>
      <c r="P36" s="17">
        <f t="shared" si="5"/>
        <v>586502</v>
      </c>
    </row>
  </sheetData>
  <mergeCells count="31">
    <mergeCell ref="B2:P2"/>
    <mergeCell ref="B4:D4"/>
    <mergeCell ref="E4:G4"/>
    <mergeCell ref="O4:P4"/>
    <mergeCell ref="O5:P5"/>
    <mergeCell ref="H4:J4"/>
    <mergeCell ref="H5:J5"/>
    <mergeCell ref="K4:N4"/>
    <mergeCell ref="K5:N5"/>
    <mergeCell ref="B35:C35"/>
    <mergeCell ref="B36:C36"/>
    <mergeCell ref="B1:C1"/>
    <mergeCell ref="B26:B33"/>
    <mergeCell ref="B34:C34"/>
    <mergeCell ref="B14:C14"/>
    <mergeCell ref="B15:B19"/>
    <mergeCell ref="B20:C20"/>
    <mergeCell ref="B21:C21"/>
    <mergeCell ref="B22:C22"/>
    <mergeCell ref="B23:C23"/>
    <mergeCell ref="B8:C8"/>
    <mergeCell ref="B9:C9"/>
    <mergeCell ref="B10:C10"/>
    <mergeCell ref="B24:C24"/>
    <mergeCell ref="B25:C25"/>
    <mergeCell ref="B11:C11"/>
    <mergeCell ref="B12:C12"/>
    <mergeCell ref="B13:C13"/>
    <mergeCell ref="B5:D5"/>
    <mergeCell ref="E5:G5"/>
    <mergeCell ref="B7:C7"/>
  </mergeCells>
  <phoneticPr fontId="3"/>
  <pageMargins left="0.7" right="0.7" top="0.75" bottom="0.75" header="0.3" footer="0.3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9F5C2-D708-47BF-A0E6-D7F98C4D54C8}">
  <sheetPr>
    <pageSetUpPr fitToPage="1"/>
  </sheetPr>
  <dimension ref="B1:P36"/>
  <sheetViews>
    <sheetView tabSelected="1" workbookViewId="0">
      <selection activeCell="M15" sqref="M15"/>
    </sheetView>
  </sheetViews>
  <sheetFormatPr defaultRowHeight="12.75"/>
  <cols>
    <col min="1" max="1" width="1.25" style="22" customWidth="1"/>
    <col min="2" max="2" width="3.625" style="22" customWidth="1"/>
    <col min="3" max="3" width="18" style="22" customWidth="1"/>
    <col min="4" max="15" width="10.125" style="22" customWidth="1"/>
    <col min="16" max="16" width="11.375" style="22" customWidth="1"/>
    <col min="17" max="16384" width="9" style="22"/>
  </cols>
  <sheetData>
    <row r="1" spans="2:16">
      <c r="B1" s="73" t="s">
        <v>35</v>
      </c>
      <c r="C1" s="73"/>
    </row>
    <row r="2" spans="2:16" ht="23.25" customHeight="1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2:16" ht="12.7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24.95" customHeight="1">
      <c r="B4" s="63" t="s">
        <v>36</v>
      </c>
      <c r="C4" s="63"/>
      <c r="D4" s="63"/>
      <c r="E4" s="63" t="s">
        <v>37</v>
      </c>
      <c r="F4" s="63"/>
      <c r="G4" s="63"/>
      <c r="H4" s="74" t="s">
        <v>38</v>
      </c>
      <c r="I4" s="75"/>
      <c r="J4" s="76"/>
      <c r="K4" s="74" t="s">
        <v>39</v>
      </c>
      <c r="L4" s="75"/>
      <c r="M4" s="75"/>
      <c r="N4" s="75"/>
      <c r="O4" s="74" t="s">
        <v>40</v>
      </c>
      <c r="P4" s="76"/>
    </row>
    <row r="5" spans="2:16" ht="24.95" customHeight="1">
      <c r="B5" s="70"/>
      <c r="C5" s="70"/>
      <c r="D5" s="70"/>
      <c r="E5" s="70"/>
      <c r="F5" s="70"/>
      <c r="G5" s="70"/>
      <c r="H5" s="54"/>
      <c r="I5" s="71"/>
      <c r="J5" s="55"/>
      <c r="K5" s="54"/>
      <c r="L5" s="71"/>
      <c r="M5" s="71"/>
      <c r="N5" s="55"/>
      <c r="O5" s="54" t="s">
        <v>22</v>
      </c>
      <c r="P5" s="55"/>
    </row>
    <row r="6" spans="2:16" ht="10.5" customHeight="1"/>
    <row r="7" spans="2:16" ht="31.5" customHeight="1">
      <c r="B7" s="60" t="s">
        <v>1</v>
      </c>
      <c r="C7" s="60"/>
      <c r="D7" s="37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 t="s">
        <v>2</v>
      </c>
    </row>
    <row r="8" spans="2:16" ht="15.95" customHeight="1">
      <c r="B8" s="60" t="s">
        <v>3</v>
      </c>
      <c r="C8" s="60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>
        <f t="shared" ref="P8:P23" si="0">SUM(D8:O8)</f>
        <v>0</v>
      </c>
    </row>
    <row r="9" spans="2:16" ht="15.95" customHeight="1">
      <c r="B9" s="60" t="s">
        <v>4</v>
      </c>
      <c r="C9" s="6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25">
        <f t="shared" si="0"/>
        <v>0</v>
      </c>
    </row>
    <row r="10" spans="2:16" ht="15.95" customHeight="1">
      <c r="B10" s="60" t="s">
        <v>5</v>
      </c>
      <c r="C10" s="6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1">
        <f t="shared" si="0"/>
        <v>0</v>
      </c>
    </row>
    <row r="11" spans="2:16" ht="15.95" customHeight="1">
      <c r="B11" s="60" t="s">
        <v>17</v>
      </c>
      <c r="C11" s="6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1">
        <f t="shared" si="0"/>
        <v>0</v>
      </c>
    </row>
    <row r="12" spans="2:16" ht="15.95" customHeight="1" thickBot="1">
      <c r="B12" s="72" t="s">
        <v>6</v>
      </c>
      <c r="C12" s="72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26">
        <f t="shared" si="0"/>
        <v>0</v>
      </c>
    </row>
    <row r="13" spans="2:16" ht="15.95" customHeight="1" thickTop="1">
      <c r="B13" s="69" t="s">
        <v>7</v>
      </c>
      <c r="C13" s="69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">
        <f t="shared" si="0"/>
        <v>0</v>
      </c>
    </row>
    <row r="14" spans="2:16" ht="15.95" customHeight="1">
      <c r="B14" s="60" t="s">
        <v>18</v>
      </c>
      <c r="C14" s="6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0"/>
        <v>0</v>
      </c>
    </row>
    <row r="15" spans="2:16" ht="15.95" customHeight="1">
      <c r="B15" s="61" t="s">
        <v>8</v>
      </c>
      <c r="C15" s="13" t="s">
        <v>43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>
        <f t="shared" si="0"/>
        <v>0</v>
      </c>
    </row>
    <row r="16" spans="2:16" ht="15.95" customHeight="1">
      <c r="B16" s="62"/>
      <c r="C16" s="13" t="s">
        <v>44</v>
      </c>
      <c r="D16" s="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 t="shared" si="0"/>
        <v>0</v>
      </c>
    </row>
    <row r="17" spans="2:16" ht="15.95" customHeight="1">
      <c r="B17" s="62"/>
      <c r="C17" s="13" t="s">
        <v>45</v>
      </c>
      <c r="D17" s="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 t="shared" si="0"/>
        <v>0</v>
      </c>
    </row>
    <row r="18" spans="2:16" ht="15.95" customHeight="1">
      <c r="B18" s="62"/>
      <c r="C18" s="13"/>
      <c r="D18" s="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0"/>
        <v>0</v>
      </c>
    </row>
    <row r="19" spans="2:16" ht="15.95" customHeight="1">
      <c r="B19" s="62"/>
      <c r="C19" s="13"/>
      <c r="D19" s="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0"/>
        <v>0</v>
      </c>
    </row>
    <row r="20" spans="2:16" ht="15.95" customHeight="1">
      <c r="B20" s="63" t="s">
        <v>19</v>
      </c>
      <c r="C20" s="63"/>
      <c r="D20" s="1">
        <f>SUM(D13:D19)</f>
        <v>0</v>
      </c>
      <c r="E20" s="1">
        <f t="shared" ref="E20:O20" si="1">SUM(E13:E19)</f>
        <v>0</v>
      </c>
      <c r="F20" s="1">
        <f t="shared" si="1"/>
        <v>0</v>
      </c>
      <c r="G20" s="1">
        <f t="shared" si="1"/>
        <v>0</v>
      </c>
      <c r="H20" s="1">
        <f t="shared" si="1"/>
        <v>0</v>
      </c>
      <c r="I20" s="1">
        <f t="shared" si="1"/>
        <v>0</v>
      </c>
      <c r="J20" s="1">
        <f t="shared" si="1"/>
        <v>0</v>
      </c>
      <c r="K20" s="1">
        <f t="shared" si="1"/>
        <v>0</v>
      </c>
      <c r="L20" s="1">
        <f t="shared" si="1"/>
        <v>0</v>
      </c>
      <c r="M20" s="1">
        <f t="shared" si="1"/>
        <v>0</v>
      </c>
      <c r="N20" s="1">
        <f t="shared" si="1"/>
        <v>0</v>
      </c>
      <c r="O20" s="1">
        <f t="shared" si="1"/>
        <v>0</v>
      </c>
      <c r="P20" s="1">
        <f t="shared" si="0"/>
        <v>0</v>
      </c>
    </row>
    <row r="21" spans="2:16" ht="15.95" customHeight="1">
      <c r="B21" s="60" t="s">
        <v>20</v>
      </c>
      <c r="C21" s="6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0"/>
        <v>0</v>
      </c>
    </row>
    <row r="22" spans="2:16" ht="15.95" customHeight="1">
      <c r="B22" s="63" t="s">
        <v>21</v>
      </c>
      <c r="C22" s="6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>
        <f t="shared" si="0"/>
        <v>0</v>
      </c>
    </row>
    <row r="23" spans="2:16" ht="15.95" customHeight="1" thickBot="1">
      <c r="B23" s="64" t="s">
        <v>2</v>
      </c>
      <c r="C23" s="64"/>
      <c r="D23" s="26">
        <f t="shared" ref="D23:O23" si="2">D20+D21+D22</f>
        <v>0</v>
      </c>
      <c r="E23" s="26">
        <f t="shared" si="2"/>
        <v>0</v>
      </c>
      <c r="F23" s="26">
        <f t="shared" si="2"/>
        <v>0</v>
      </c>
      <c r="G23" s="26">
        <f t="shared" si="2"/>
        <v>0</v>
      </c>
      <c r="H23" s="26">
        <f t="shared" si="2"/>
        <v>0</v>
      </c>
      <c r="I23" s="26">
        <f t="shared" si="2"/>
        <v>0</v>
      </c>
      <c r="J23" s="26">
        <f t="shared" si="2"/>
        <v>0</v>
      </c>
      <c r="K23" s="26">
        <f t="shared" si="2"/>
        <v>0</v>
      </c>
      <c r="L23" s="26">
        <f t="shared" si="2"/>
        <v>0</v>
      </c>
      <c r="M23" s="26">
        <f t="shared" si="2"/>
        <v>0</v>
      </c>
      <c r="N23" s="26">
        <f t="shared" si="2"/>
        <v>0</v>
      </c>
      <c r="O23" s="26">
        <f t="shared" si="2"/>
        <v>0</v>
      </c>
      <c r="P23" s="26">
        <f t="shared" si="0"/>
        <v>0</v>
      </c>
    </row>
    <row r="24" spans="2:16" ht="15.95" customHeight="1" thickTop="1">
      <c r="B24" s="65" t="s">
        <v>30</v>
      </c>
      <c r="C24" s="6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>
        <f t="shared" ref="P24:P25" si="3">SUM(D24:O24)</f>
        <v>0</v>
      </c>
    </row>
    <row r="25" spans="2:16" ht="15.95" customHeight="1">
      <c r="B25" s="67" t="s">
        <v>31</v>
      </c>
      <c r="C25" s="68"/>
      <c r="D25" s="1">
        <f>D23-D24</f>
        <v>0</v>
      </c>
      <c r="E25" s="1">
        <f t="shared" ref="E25:O25" si="4">E23-E24</f>
        <v>0</v>
      </c>
      <c r="F25" s="1">
        <f t="shared" si="4"/>
        <v>0</v>
      </c>
      <c r="G25" s="1">
        <f t="shared" si="4"/>
        <v>0</v>
      </c>
      <c r="H25" s="1">
        <f t="shared" si="4"/>
        <v>0</v>
      </c>
      <c r="I25" s="1">
        <f t="shared" si="4"/>
        <v>0</v>
      </c>
      <c r="J25" s="1">
        <f t="shared" si="4"/>
        <v>0</v>
      </c>
      <c r="K25" s="1">
        <f t="shared" si="4"/>
        <v>0</v>
      </c>
      <c r="L25" s="1">
        <f t="shared" si="4"/>
        <v>0</v>
      </c>
      <c r="M25" s="1">
        <f t="shared" si="4"/>
        <v>0</v>
      </c>
      <c r="N25" s="1">
        <f t="shared" si="4"/>
        <v>0</v>
      </c>
      <c r="O25" s="1">
        <f t="shared" si="4"/>
        <v>0</v>
      </c>
      <c r="P25" s="1">
        <f t="shared" si="3"/>
        <v>0</v>
      </c>
    </row>
    <row r="26" spans="2:16" ht="15.95" customHeight="1">
      <c r="B26" s="61" t="s">
        <v>11</v>
      </c>
      <c r="C26" s="13" t="s">
        <v>26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>
        <f t="shared" ref="P26:P36" si="5">SUM(D26:O26)</f>
        <v>0</v>
      </c>
    </row>
    <row r="27" spans="2:16" ht="15.95" customHeight="1">
      <c r="B27" s="62"/>
      <c r="C27" s="13" t="s">
        <v>12</v>
      </c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>
        <f t="shared" si="5"/>
        <v>0</v>
      </c>
    </row>
    <row r="28" spans="2:16" ht="15.95" customHeight="1">
      <c r="B28" s="62"/>
      <c r="C28" s="13" t="s">
        <v>13</v>
      </c>
      <c r="D28" s="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>
        <f t="shared" si="5"/>
        <v>0</v>
      </c>
    </row>
    <row r="29" spans="2:16" ht="15.95" customHeight="1">
      <c r="B29" s="62"/>
      <c r="C29" s="13" t="s">
        <v>27</v>
      </c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>
        <f t="shared" si="5"/>
        <v>0</v>
      </c>
    </row>
    <row r="30" spans="2:16" ht="15.95" customHeight="1">
      <c r="B30" s="62"/>
      <c r="C30" s="13" t="s">
        <v>28</v>
      </c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>
        <f t="shared" si="5"/>
        <v>0</v>
      </c>
    </row>
    <row r="31" spans="2:16" ht="15.95" customHeight="1">
      <c r="B31" s="62"/>
      <c r="C31" s="13" t="s">
        <v>29</v>
      </c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>
        <f t="shared" si="5"/>
        <v>0</v>
      </c>
    </row>
    <row r="32" spans="2:16" ht="15.95" customHeight="1">
      <c r="B32" s="62"/>
      <c r="C32" s="13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f t="shared" si="5"/>
        <v>0</v>
      </c>
    </row>
    <row r="33" spans="2:16" ht="15.95" customHeight="1">
      <c r="B33" s="62"/>
      <c r="C33" s="13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>
        <f t="shared" si="5"/>
        <v>0</v>
      </c>
    </row>
    <row r="34" spans="2:16" ht="15.95" customHeight="1">
      <c r="B34" s="60" t="s">
        <v>14</v>
      </c>
      <c r="C34" s="60"/>
      <c r="D34" s="3">
        <f>SUM(D26:D33)</f>
        <v>0</v>
      </c>
      <c r="E34" s="1">
        <f t="shared" ref="E34:O34" si="6">SUM(E26:E33)</f>
        <v>0</v>
      </c>
      <c r="F34" s="1">
        <f t="shared" si="6"/>
        <v>0</v>
      </c>
      <c r="G34" s="1">
        <f t="shared" si="6"/>
        <v>0</v>
      </c>
      <c r="H34" s="1">
        <f t="shared" si="6"/>
        <v>0</v>
      </c>
      <c r="I34" s="1">
        <f t="shared" si="6"/>
        <v>0</v>
      </c>
      <c r="J34" s="1">
        <f t="shared" si="6"/>
        <v>0</v>
      </c>
      <c r="K34" s="1">
        <f t="shared" si="6"/>
        <v>0</v>
      </c>
      <c r="L34" s="1">
        <f t="shared" si="6"/>
        <v>0</v>
      </c>
      <c r="M34" s="1">
        <f t="shared" si="6"/>
        <v>0</v>
      </c>
      <c r="N34" s="1">
        <f t="shared" si="6"/>
        <v>0</v>
      </c>
      <c r="O34" s="1">
        <f t="shared" si="6"/>
        <v>0</v>
      </c>
      <c r="P34" s="1">
        <f t="shared" si="5"/>
        <v>0</v>
      </c>
    </row>
    <row r="35" spans="2:16" ht="15.95" customHeight="1">
      <c r="B35" s="60" t="s">
        <v>15</v>
      </c>
      <c r="C35" s="60"/>
      <c r="D35" s="1">
        <v>0</v>
      </c>
      <c r="E35" s="1">
        <v>0</v>
      </c>
      <c r="F35" s="1">
        <v>0</v>
      </c>
      <c r="G35" s="1"/>
      <c r="H35" s="1"/>
      <c r="I35" s="1"/>
      <c r="J35" s="1"/>
      <c r="K35" s="1"/>
      <c r="L35" s="1"/>
      <c r="M35" s="1"/>
      <c r="N35" s="1"/>
      <c r="O35" s="1"/>
      <c r="P35" s="1">
        <f t="shared" si="5"/>
        <v>0</v>
      </c>
    </row>
    <row r="36" spans="2:16" ht="15.95" customHeight="1">
      <c r="B36" s="60" t="s">
        <v>16</v>
      </c>
      <c r="C36" s="60"/>
      <c r="D36" s="1">
        <f>D23-D34-D35</f>
        <v>0</v>
      </c>
      <c r="E36" s="1">
        <f t="shared" ref="E36:O36" si="7">E23-E34-E35</f>
        <v>0</v>
      </c>
      <c r="F36" s="1">
        <f t="shared" si="7"/>
        <v>0</v>
      </c>
      <c r="G36" s="1">
        <f t="shared" si="7"/>
        <v>0</v>
      </c>
      <c r="H36" s="1">
        <f t="shared" si="7"/>
        <v>0</v>
      </c>
      <c r="I36" s="1">
        <f t="shared" si="7"/>
        <v>0</v>
      </c>
      <c r="J36" s="1">
        <f t="shared" si="7"/>
        <v>0</v>
      </c>
      <c r="K36" s="1">
        <f t="shared" si="7"/>
        <v>0</v>
      </c>
      <c r="L36" s="1">
        <f t="shared" si="7"/>
        <v>0</v>
      </c>
      <c r="M36" s="1">
        <f t="shared" si="7"/>
        <v>0</v>
      </c>
      <c r="N36" s="1">
        <f t="shared" si="7"/>
        <v>0</v>
      </c>
      <c r="O36" s="1">
        <f t="shared" si="7"/>
        <v>0</v>
      </c>
      <c r="P36" s="1">
        <f t="shared" si="5"/>
        <v>0</v>
      </c>
    </row>
  </sheetData>
  <mergeCells count="31">
    <mergeCell ref="O5:P5"/>
    <mergeCell ref="B7:C7"/>
    <mergeCell ref="B1:C1"/>
    <mergeCell ref="B2:P2"/>
    <mergeCell ref="B4:D4"/>
    <mergeCell ref="E4:G4"/>
    <mergeCell ref="H4:J4"/>
    <mergeCell ref="K4:N4"/>
    <mergeCell ref="O4:P4"/>
    <mergeCell ref="B13:C13"/>
    <mergeCell ref="B5:D5"/>
    <mergeCell ref="E5:G5"/>
    <mergeCell ref="H5:J5"/>
    <mergeCell ref="K5:N5"/>
    <mergeCell ref="B8:C8"/>
    <mergeCell ref="B9:C9"/>
    <mergeCell ref="B10:C10"/>
    <mergeCell ref="B11:C11"/>
    <mergeCell ref="B12:C12"/>
    <mergeCell ref="B36:C36"/>
    <mergeCell ref="B14:C14"/>
    <mergeCell ref="B15:B19"/>
    <mergeCell ref="B20:C20"/>
    <mergeCell ref="B21:C21"/>
    <mergeCell ref="B22:C22"/>
    <mergeCell ref="B23:C23"/>
    <mergeCell ref="B24:C24"/>
    <mergeCell ref="B25:C25"/>
    <mergeCell ref="B26:B33"/>
    <mergeCell ref="B34:C34"/>
    <mergeCell ref="B35:C35"/>
  </mergeCells>
  <phoneticPr fontId="3"/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記載例</vt:lpstr>
      <vt:lpstr>ひな型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　昂輝</dc:creator>
  <cp:lastModifiedBy>石橋 英明</cp:lastModifiedBy>
  <cp:lastPrinted>2025-10-22T08:29:39Z</cp:lastPrinted>
  <dcterms:created xsi:type="dcterms:W3CDTF">2015-06-05T18:19:34Z</dcterms:created>
  <dcterms:modified xsi:type="dcterms:W3CDTF">2026-03-09T09:24:18Z</dcterms:modified>
</cp:coreProperties>
</file>